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!!! Меню сайт\"/>
    </mc:Choice>
  </mc:AlternateContent>
  <xr:revisionPtr revIDLastSave="0" documentId="13_ncr:1_{FE011A27-50B0-4260-96A2-ACCFA145E7C3}" xr6:coauthVersionLast="36" xr6:coauthVersionMax="36" xr10:uidLastSave="{00000000-0000-0000-0000-000000000000}"/>
  <bookViews>
    <workbookView xWindow="0" yWindow="0" windowWidth="20490" windowHeight="574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94" i="1"/>
  <c r="L184" i="1"/>
  <c r="L175" i="1"/>
  <c r="L165" i="1"/>
  <c r="L176" i="1" s="1"/>
  <c r="L157" i="1"/>
  <c r="L156" i="1"/>
  <c r="L146" i="1"/>
  <c r="L137" i="1"/>
  <c r="L127" i="1"/>
  <c r="L138" i="1" s="1"/>
  <c r="L119" i="1"/>
  <c r="L118" i="1"/>
  <c r="L108" i="1"/>
  <c r="L99" i="1"/>
  <c r="L89" i="1"/>
  <c r="L100" i="1" s="1"/>
  <c r="L81" i="1"/>
  <c r="L80" i="1"/>
  <c r="L70" i="1"/>
  <c r="L61" i="1"/>
  <c r="L51" i="1"/>
  <c r="L62" i="1" s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F81" i="1"/>
  <c r="I62" i="1"/>
  <c r="J62" i="1"/>
  <c r="J195" i="1"/>
  <c r="I195" i="1"/>
  <c r="H195" i="1"/>
  <c r="H176" i="1"/>
  <c r="J176" i="1"/>
  <c r="G176" i="1"/>
  <c r="G157" i="1"/>
  <c r="J157" i="1"/>
  <c r="I157" i="1"/>
  <c r="I138" i="1"/>
  <c r="J138" i="1"/>
  <c r="H138" i="1"/>
  <c r="G119" i="1"/>
  <c r="J119" i="1"/>
  <c r="H119" i="1"/>
  <c r="J100" i="1"/>
  <c r="I100" i="1"/>
  <c r="H100" i="1"/>
  <c r="G100" i="1"/>
  <c r="F100" i="1"/>
  <c r="J81" i="1"/>
  <c r="F62" i="1"/>
  <c r="H157" i="1"/>
  <c r="G62" i="1"/>
  <c r="I81" i="1"/>
  <c r="G138" i="1"/>
  <c r="I176" i="1"/>
  <c r="G195" i="1"/>
  <c r="L196" i="1"/>
  <c r="H62" i="1"/>
  <c r="I43" i="1"/>
  <c r="J43" i="1"/>
  <c r="F43" i="1"/>
  <c r="H43" i="1"/>
  <c r="F119" i="1"/>
  <c r="F138" i="1"/>
  <c r="F157" i="1"/>
  <c r="F176" i="1"/>
  <c r="F195" i="1"/>
  <c r="I24" i="1"/>
  <c r="F24" i="1"/>
  <c r="J24" i="1"/>
  <c r="H24" i="1"/>
  <c r="G24" i="1"/>
  <c r="G196" i="1" l="1"/>
  <c r="F196" i="1"/>
  <c r="I196" i="1"/>
  <c r="J196" i="1"/>
  <c r="H196" i="1"/>
</calcChain>
</file>

<file path=xl/sharedStrings.xml><?xml version="1.0" encoding="utf-8"?>
<sst xmlns="http://schemas.openxmlformats.org/spreadsheetml/2006/main" count="460" uniqueCount="151">
  <si>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</si>
  <si>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</si>
  <si>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</si>
  <si>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</si>
  <si>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</si>
  <si>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</si>
  <si>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</si>
  <si>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</si>
  <si>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</si>
  <si>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</si>
  <si>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</si>
  <si>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</si>
  <si>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</si>
  <si>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</si>
  <si>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</si>
  <si>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</si>
  <si>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</si>
  <si>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</si>
  <si>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</si>
  <si>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</si>
  <si>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</si>
  <si>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</si>
  <si>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</si>
  <si>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</si>
  <si>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</si>
  <si>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</si>
  <si>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</si>
  <si>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</si>
  <si>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</si>
  <si>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</si>
  <si>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</si>
  <si>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</si>
  <si>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</si>
  <si>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</si>
  <si>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</si>
  <si>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</si>
  <si>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</si>
  <si>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</si>
  <si>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</si>
  <si>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Огурчик пикантный</t>
  </si>
  <si>
    <t>ТТК</t>
  </si>
  <si>
    <t>Щи из свежей капусты с картофелем, сметаной</t>
  </si>
  <si>
    <t>Индейка тушенная</t>
  </si>
  <si>
    <t>Рис по турецки с вермешелью</t>
  </si>
  <si>
    <t>Хлеб пшеничный витаминизированный</t>
  </si>
  <si>
    <t>пром.</t>
  </si>
  <si>
    <t>Хлеб ржаной</t>
  </si>
  <si>
    <t>Фрукты свежие</t>
  </si>
  <si>
    <t>Пормидор пикантный</t>
  </si>
  <si>
    <t>Рассольник домашний со сметаной</t>
  </si>
  <si>
    <t>Ежики с рисом</t>
  </si>
  <si>
    <t>Пюре картофельное</t>
  </si>
  <si>
    <t>Напиток из брусники</t>
  </si>
  <si>
    <t>Уха с перловой крупой</t>
  </si>
  <si>
    <t>Фрикадельки из курицы с маслом сливочным, отрубями</t>
  </si>
  <si>
    <t>Макаронные изделия "Ассорти"  отварные с сыром</t>
  </si>
  <si>
    <t>Отвар шиповника</t>
  </si>
  <si>
    <t>выпечка</t>
  </si>
  <si>
    <t>Выпечка в ассортименте</t>
  </si>
  <si>
    <t>Помидор пикантный</t>
  </si>
  <si>
    <t>Суп картофельный с макаронными изделиями на куринном бульоне</t>
  </si>
  <si>
    <t>№ 401 (1996)</t>
  </si>
  <si>
    <t>Гуляш из говядины</t>
  </si>
  <si>
    <t>№ 401(1996)</t>
  </si>
  <si>
    <t>Булгур с овощами</t>
  </si>
  <si>
    <t>Кампот из кураги</t>
  </si>
  <si>
    <t>№ 588(1996)</t>
  </si>
  <si>
    <t>№ 128 (1996)</t>
  </si>
  <si>
    <t>№565 (2014)</t>
  </si>
  <si>
    <t>№ 472/3 (1996)</t>
  </si>
  <si>
    <t>№ 181 (2004)</t>
  </si>
  <si>
    <t>№ 63 (2003)</t>
  </si>
  <si>
    <t>№ 274 (1996)</t>
  </si>
  <si>
    <t>№ 652 (1996)</t>
  </si>
  <si>
    <t>Салат из квашенной капусты</t>
  </si>
  <si>
    <t>№ 83 (1982)</t>
  </si>
  <si>
    <t>Борщ с морской капустой, картофелем, сметаной</t>
  </si>
  <si>
    <t>Жаркое по-домашнему</t>
  </si>
  <si>
    <t>№ 394 (1996)</t>
  </si>
  <si>
    <t>Напиток фруктово-ягодный</t>
  </si>
  <si>
    <t>Овощи свежие со сладким перцем (огурец, помидор, сладкий перец)</t>
  </si>
  <si>
    <t>Суп картофельный с горохом, гренками</t>
  </si>
  <si>
    <t>№ 139(2004)</t>
  </si>
  <si>
    <t>Плов</t>
  </si>
  <si>
    <t>№ 403 (1996)</t>
  </si>
  <si>
    <t>Напиток вишневый</t>
  </si>
  <si>
    <t>Щи по-уральски с крупой (пшено), сметаной</t>
  </si>
  <si>
    <t>№124 (1996)</t>
  </si>
  <si>
    <t>Рыба запеченая с сыром</t>
  </si>
  <si>
    <t>№ 472 (1996)</t>
  </si>
  <si>
    <t>Напиток из плодов шиповника</t>
  </si>
  <si>
    <t>№ 705 (2004)</t>
  </si>
  <si>
    <t>Паприкаш из филе грудки цыпленка</t>
  </si>
  <si>
    <t>Макаронные изделия отварные</t>
  </si>
  <si>
    <t>№ 588 (1996)</t>
  </si>
  <si>
    <t>Выпечка в ассортимете</t>
  </si>
  <si>
    <t>Рассольник ленинградский со сметаной</t>
  </si>
  <si>
    <t>№ 129 (1996)</t>
  </si>
  <si>
    <t>Филе голени индейки тушенное в сметанном соусе</t>
  </si>
  <si>
    <t>№ 493 (2004)</t>
  </si>
  <si>
    <t>Суп пюре из разных овощей с цветной капустой, гренками</t>
  </si>
  <si>
    <t>№ 167 (1996)</t>
  </si>
  <si>
    <t>Кнели из говядины</t>
  </si>
  <si>
    <t>№ 48 (2003)</t>
  </si>
  <si>
    <t>Каша гречневая вязская с овощами</t>
  </si>
  <si>
    <t>Напиток из смородины</t>
  </si>
  <si>
    <t>Какао с молоком</t>
  </si>
  <si>
    <t>№ 642 (1996)</t>
  </si>
  <si>
    <t>№ 562 (2014)</t>
  </si>
  <si>
    <t>Чай с сахаром, лимоном</t>
  </si>
  <si>
    <t>№ 686 (2004)</t>
  </si>
  <si>
    <t>кисломол.</t>
  </si>
  <si>
    <t>хлеб ржаной</t>
  </si>
  <si>
    <t>Фрикадельки из курицы с отрубями, маслом сливочным</t>
  </si>
  <si>
    <t>Макаронные изделия "Ассорти" отварные с сыром</t>
  </si>
  <si>
    <t>Кофейный напиток с молоком</t>
  </si>
  <si>
    <t>№692 (2004)</t>
  </si>
  <si>
    <t>Запеканка из творога со сгущенным молоком</t>
  </si>
  <si>
    <t>№ 297 (1994)</t>
  </si>
  <si>
    <t>гор. блюдо</t>
  </si>
  <si>
    <t>Каша пшенная вязская с маслом сливочным</t>
  </si>
  <si>
    <t>№ 257 (1996)</t>
  </si>
  <si>
    <t>Чай  с сахаром и лимоном</t>
  </si>
  <si>
    <t>Фрукты свежие (яблоко)</t>
  </si>
  <si>
    <t>Каша гречневая с курицей и овощами "Царская"</t>
  </si>
  <si>
    <t>Чай ягодный (с брусникой)</t>
  </si>
  <si>
    <t>Блины классические со сгущенным молоком</t>
  </si>
  <si>
    <t>Бутерброд с маслом и сыром (батон)</t>
  </si>
  <si>
    <t>№ 3 (2004)</t>
  </si>
  <si>
    <t xml:space="preserve">Йогурт </t>
  </si>
  <si>
    <t>Рыба, запеченная в омлете</t>
  </si>
  <si>
    <t>№33 (2001)</t>
  </si>
  <si>
    <t>Чай с сахаром</t>
  </si>
  <si>
    <t>№ 685 (2004)</t>
  </si>
  <si>
    <t>Бутерброд с маслом сливочным (батон)</t>
  </si>
  <si>
    <t>№ 1(2004)</t>
  </si>
  <si>
    <t>сладкое</t>
  </si>
  <si>
    <t>Джем</t>
  </si>
  <si>
    <t xml:space="preserve">Макаронные изделия с рубленной курицей и сыром, </t>
  </si>
  <si>
    <t>Желе фруктовое</t>
  </si>
  <si>
    <t>Каша рисовая вязская с маслом сливочным</t>
  </si>
  <si>
    <t>Напиток с витаминами "Витошка"</t>
  </si>
  <si>
    <t>Огурцы свежие с салатом айсберг</t>
  </si>
  <si>
    <t>Омлет натуральный с маслом сливочным</t>
  </si>
  <si>
    <t>№ 284 (1996)</t>
  </si>
  <si>
    <t>№ 692 (2004)</t>
  </si>
  <si>
    <t>№120 (1996)</t>
  </si>
  <si>
    <t>директор</t>
  </si>
  <si>
    <t>МАОУ СОШ № 121</t>
  </si>
  <si>
    <t>Каша из хлопьев овсянных "Геркулес" на молоке с маслом сливочным</t>
  </si>
  <si>
    <t>Творог для детей "Наша Маша"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</si>
</sst>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N63" sqref="N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148</v>
      </c>
      <c r="D1" s="52"/>
      <c r="E1" s="52"/>
      <c r="F1" s="12" t="s">
        <v>16</v>
      </c>
      <c r="G1" s="2" t="s">
        <v>17</v>
      </c>
      <c r="H1" s="53" t="s">
        <v>147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149</v>
      </c>
      <c r="F6" s="40">
        <v>210</v>
      </c>
      <c r="G6" s="40">
        <v>12.06</v>
      </c>
      <c r="H6" s="40">
        <v>14.8</v>
      </c>
      <c r="I6" s="40">
        <v>33.93</v>
      </c>
      <c r="J6" s="40">
        <v>305.02999999999997</v>
      </c>
      <c r="K6" s="41" t="s">
        <v>121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106</v>
      </c>
      <c r="F8" s="43">
        <v>200</v>
      </c>
      <c r="G8" s="43">
        <v>3.94</v>
      </c>
      <c r="H8" s="43">
        <v>3.16</v>
      </c>
      <c r="I8" s="43">
        <v>21.39</v>
      </c>
      <c r="J8" s="43">
        <v>123.86</v>
      </c>
      <c r="K8" s="44" t="s">
        <v>107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2.23</v>
      </c>
      <c r="H9" s="43">
        <v>0.24</v>
      </c>
      <c r="I9" s="43">
        <v>15.23</v>
      </c>
      <c r="J9" s="43">
        <v>72.09</v>
      </c>
      <c r="K9" s="44" t="s">
        <v>45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0.38</v>
      </c>
      <c r="H10" s="43">
        <v>0.35</v>
      </c>
      <c r="I10" s="43">
        <v>10.56</v>
      </c>
      <c r="J10" s="43">
        <v>44.45</v>
      </c>
      <c r="K10" s="44"/>
      <c r="L10" s="43"/>
    </row>
    <row r="11" spans="1:12" ht="15" x14ac:dyDescent="0.25">
      <c r="A11" s="23"/>
      <c r="B11" s="15"/>
      <c r="C11" s="11"/>
      <c r="D11" s="6" t="s">
        <v>57</v>
      </c>
      <c r="E11" s="42" t="s">
        <v>58</v>
      </c>
      <c r="F11" s="43">
        <v>50</v>
      </c>
      <c r="G11" s="43">
        <v>2.2599999999999998</v>
      </c>
      <c r="H11" s="43">
        <v>2.84</v>
      </c>
      <c r="I11" s="43">
        <v>20.81</v>
      </c>
      <c r="J11" s="43">
        <v>158.84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20.869999999999997</v>
      </c>
      <c r="H13" s="19">
        <f t="shared" si="0"/>
        <v>21.39</v>
      </c>
      <c r="I13" s="19">
        <f t="shared" si="0"/>
        <v>101.92</v>
      </c>
      <c r="J13" s="19">
        <f t="shared" si="0"/>
        <v>704.2700000000001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60</v>
      </c>
      <c r="G14" s="43">
        <v>0.45</v>
      </c>
      <c r="H14" s="43">
        <v>4.95</v>
      </c>
      <c r="I14" s="43">
        <v>1.99</v>
      </c>
      <c r="J14" s="43">
        <v>53.1</v>
      </c>
      <c r="K14" s="44" t="s">
        <v>40</v>
      </c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41</v>
      </c>
      <c r="F15" s="43">
        <v>260</v>
      </c>
      <c r="G15" s="43">
        <v>1.95</v>
      </c>
      <c r="H15" s="43">
        <v>5.57</v>
      </c>
      <c r="I15" s="43">
        <v>9.94</v>
      </c>
      <c r="J15" s="43">
        <v>95.18</v>
      </c>
      <c r="K15" s="44" t="s">
        <v>146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42</v>
      </c>
      <c r="F16" s="43">
        <v>110</v>
      </c>
      <c r="G16" s="43">
        <v>15.95</v>
      </c>
      <c r="H16" s="43">
        <v>11.78</v>
      </c>
      <c r="I16" s="43">
        <v>5.84</v>
      </c>
      <c r="J16" s="43">
        <v>193.8</v>
      </c>
      <c r="K16" s="44" t="s">
        <v>40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4.05</v>
      </c>
      <c r="H17" s="43">
        <v>3.95</v>
      </c>
      <c r="I17" s="43">
        <v>38.68</v>
      </c>
      <c r="J17" s="43">
        <v>206.81</v>
      </c>
      <c r="K17" s="44" t="s">
        <v>40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85</v>
      </c>
      <c r="F18" s="43">
        <v>200</v>
      </c>
      <c r="G18" s="43">
        <v>0.47</v>
      </c>
      <c r="H18" s="43">
        <v>0.61</v>
      </c>
      <c r="I18" s="43">
        <v>17.29</v>
      </c>
      <c r="J18" s="43">
        <v>88.24</v>
      </c>
      <c r="K18" s="44" t="s">
        <v>40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2.23</v>
      </c>
      <c r="H19" s="43">
        <v>0.24</v>
      </c>
      <c r="I19" s="43">
        <v>15.23</v>
      </c>
      <c r="J19" s="43">
        <v>72.09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20</v>
      </c>
      <c r="G20" s="43">
        <v>1.29</v>
      </c>
      <c r="H20" s="43">
        <v>0.24</v>
      </c>
      <c r="I20" s="43">
        <v>8.17</v>
      </c>
      <c r="J20" s="43">
        <v>37.9</v>
      </c>
      <c r="K20" s="44" t="s">
        <v>45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47</v>
      </c>
      <c r="F21" s="43">
        <v>100</v>
      </c>
      <c r="G21" s="43">
        <v>0.38</v>
      </c>
      <c r="H21" s="43">
        <v>0.35</v>
      </c>
      <c r="I21" s="43">
        <v>10.56</v>
      </c>
      <c r="J21" s="43">
        <v>44.45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930</v>
      </c>
      <c r="G23" s="19">
        <f t="shared" ref="G23:J23" si="2">SUM(G14:G22)</f>
        <v>26.769999999999996</v>
      </c>
      <c r="H23" s="19">
        <f t="shared" si="2"/>
        <v>27.689999999999994</v>
      </c>
      <c r="I23" s="19">
        <f t="shared" si="2"/>
        <v>107.70000000000002</v>
      </c>
      <c r="J23" s="19">
        <f t="shared" si="2"/>
        <v>791.57000000000016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1520</v>
      </c>
      <c r="G24" s="32">
        <f t="shared" ref="G24:J24" si="4">G13+G23</f>
        <v>47.639999999999993</v>
      </c>
      <c r="H24" s="32">
        <f t="shared" si="4"/>
        <v>49.08</v>
      </c>
      <c r="I24" s="32">
        <f t="shared" si="4"/>
        <v>209.62</v>
      </c>
      <c r="J24" s="32">
        <f t="shared" si="4"/>
        <v>1495.8400000000001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70</v>
      </c>
      <c r="G25" s="40">
        <v>10.24</v>
      </c>
      <c r="H25" s="40">
        <v>11.08</v>
      </c>
      <c r="I25" s="40">
        <v>10.07</v>
      </c>
      <c r="J25" s="40">
        <v>180.04</v>
      </c>
      <c r="K25" s="41" t="s">
        <v>108</v>
      </c>
      <c r="L25" s="40"/>
    </row>
    <row r="26" spans="1:12" ht="25.5" x14ac:dyDescent="0.25">
      <c r="A26" s="14"/>
      <c r="B26" s="15"/>
      <c r="C26" s="11"/>
      <c r="D26" s="6" t="s">
        <v>29</v>
      </c>
      <c r="E26" s="42" t="s">
        <v>51</v>
      </c>
      <c r="F26" s="43">
        <v>150</v>
      </c>
      <c r="G26" s="43">
        <v>3.21</v>
      </c>
      <c r="H26" s="43">
        <v>5.33</v>
      </c>
      <c r="I26" s="43">
        <v>23.4</v>
      </c>
      <c r="J26" s="43">
        <v>153.04</v>
      </c>
      <c r="K26" s="44" t="s">
        <v>89</v>
      </c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109</v>
      </c>
      <c r="F27" s="43">
        <v>207</v>
      </c>
      <c r="G27" s="43">
        <v>0.26</v>
      </c>
      <c r="H27" s="43">
        <v>0.06</v>
      </c>
      <c r="I27" s="43">
        <v>15.16</v>
      </c>
      <c r="J27" s="43">
        <v>59.88</v>
      </c>
      <c r="K27" s="44" t="s">
        <v>110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2.23</v>
      </c>
      <c r="H28" s="43">
        <v>0.24</v>
      </c>
      <c r="I28" s="43">
        <v>15.23</v>
      </c>
      <c r="J28" s="43">
        <v>72.09</v>
      </c>
      <c r="K28" s="44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111</v>
      </c>
      <c r="E30" s="42" t="s">
        <v>150</v>
      </c>
      <c r="F30" s="43">
        <v>100</v>
      </c>
      <c r="G30" s="43">
        <v>9</v>
      </c>
      <c r="H30" s="43">
        <v>5</v>
      </c>
      <c r="I30" s="43">
        <v>4</v>
      </c>
      <c r="J30" s="43">
        <v>96.2</v>
      </c>
      <c r="K30" s="44" t="s">
        <v>45</v>
      </c>
      <c r="L30" s="43"/>
    </row>
    <row r="31" spans="1:12" ht="15" x14ac:dyDescent="0.25">
      <c r="A31" s="14"/>
      <c r="B31" s="15"/>
      <c r="C31" s="11"/>
      <c r="D31" s="6" t="s">
        <v>23</v>
      </c>
      <c r="E31" s="42" t="s">
        <v>112</v>
      </c>
      <c r="F31" s="43">
        <v>30</v>
      </c>
      <c r="G31" s="43">
        <v>1.94</v>
      </c>
      <c r="H31" s="43">
        <v>0.35</v>
      </c>
      <c r="I31" s="43">
        <v>12.26</v>
      </c>
      <c r="J31" s="43">
        <v>56.85</v>
      </c>
      <c r="K31" s="44" t="s">
        <v>45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587</v>
      </c>
      <c r="G32" s="19">
        <f t="shared" ref="G32" si="6">SUM(G25:G31)</f>
        <v>26.88</v>
      </c>
      <c r="H32" s="19">
        <f t="shared" ref="H32" si="7">SUM(H25:H31)</f>
        <v>22.06</v>
      </c>
      <c r="I32" s="19">
        <f t="shared" ref="I32" si="8">SUM(I25:I31)</f>
        <v>80.12</v>
      </c>
      <c r="J32" s="19">
        <f t="shared" ref="J32:L32" si="9">SUM(J25:J31)</f>
        <v>618.1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0.59</v>
      </c>
      <c r="H33" s="43">
        <v>4.45</v>
      </c>
      <c r="I33" s="43">
        <v>2.78</v>
      </c>
      <c r="J33" s="43">
        <v>61.91</v>
      </c>
      <c r="K33" s="44" t="s">
        <v>40</v>
      </c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49</v>
      </c>
      <c r="F34" s="43">
        <v>260</v>
      </c>
      <c r="G34" s="43">
        <v>2.35</v>
      </c>
      <c r="H34" s="43">
        <v>5.77</v>
      </c>
      <c r="I34" s="43">
        <v>15.82</v>
      </c>
      <c r="J34" s="43">
        <v>122.24</v>
      </c>
      <c r="K34" s="44" t="s">
        <v>67</v>
      </c>
      <c r="L34" s="43"/>
    </row>
    <row r="35" spans="1:12" ht="25.5" x14ac:dyDescent="0.25">
      <c r="A35" s="14"/>
      <c r="B35" s="15"/>
      <c r="C35" s="11"/>
      <c r="D35" s="7" t="s">
        <v>28</v>
      </c>
      <c r="E35" s="42" t="s">
        <v>50</v>
      </c>
      <c r="F35" s="43">
        <v>90</v>
      </c>
      <c r="G35" s="43">
        <v>13.17</v>
      </c>
      <c r="H35" s="43">
        <v>9</v>
      </c>
      <c r="I35" s="43">
        <v>12.95</v>
      </c>
      <c r="J35" s="43">
        <v>184.24</v>
      </c>
      <c r="K35" s="44" t="s">
        <v>68</v>
      </c>
      <c r="L35" s="43"/>
    </row>
    <row r="36" spans="1:12" ht="25.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3.21</v>
      </c>
      <c r="H36" s="43">
        <v>5.33</v>
      </c>
      <c r="I36" s="43">
        <v>23.4</v>
      </c>
      <c r="J36" s="43">
        <v>153.04</v>
      </c>
      <c r="K36" s="44" t="s">
        <v>69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2.7</v>
      </c>
      <c r="H37" s="43">
        <v>2.5099999999999998</v>
      </c>
      <c r="I37" s="43">
        <v>39.25</v>
      </c>
      <c r="J37" s="43">
        <v>163.66</v>
      </c>
      <c r="K37" s="44" t="s">
        <v>40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2.23</v>
      </c>
      <c r="H38" s="43">
        <v>0.24</v>
      </c>
      <c r="I38" s="43">
        <v>15.23</v>
      </c>
      <c r="J38" s="43">
        <v>72.09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1.94</v>
      </c>
      <c r="H39" s="43">
        <v>0.35</v>
      </c>
      <c r="I39" s="43">
        <v>12.26</v>
      </c>
      <c r="J39" s="43">
        <v>56.85</v>
      </c>
      <c r="K39" s="44" t="s">
        <v>45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26.19</v>
      </c>
      <c r="H42" s="19">
        <f t="shared" ref="H42" si="11">SUM(H33:H41)</f>
        <v>27.649999999999995</v>
      </c>
      <c r="I42" s="19">
        <f t="shared" ref="I42" si="12">SUM(I33:I41)</f>
        <v>121.69000000000001</v>
      </c>
      <c r="J42" s="19">
        <f t="shared" ref="J42:L42" si="13">SUM(J33:J41)</f>
        <v>814.03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1407</v>
      </c>
      <c r="G43" s="32">
        <f t="shared" ref="G43" si="14">G32+G42</f>
        <v>53.07</v>
      </c>
      <c r="H43" s="32">
        <f t="shared" ref="H43" si="15">H32+H42</f>
        <v>49.709999999999994</v>
      </c>
      <c r="I43" s="32">
        <f t="shared" ref="I43" si="16">I32+I42</f>
        <v>201.81</v>
      </c>
      <c r="J43" s="32">
        <f t="shared" ref="J43:L43" si="17">J32+J42</f>
        <v>1432.13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113</v>
      </c>
      <c r="F44" s="40">
        <v>80</v>
      </c>
      <c r="G44" s="40">
        <v>10.96</v>
      </c>
      <c r="H44" s="40">
        <v>9</v>
      </c>
      <c r="I44" s="40">
        <v>8.66</v>
      </c>
      <c r="J44" s="40">
        <v>162.32</v>
      </c>
      <c r="K44" s="41" t="s">
        <v>71</v>
      </c>
      <c r="L44" s="40"/>
    </row>
    <row r="45" spans="1:12" ht="25.5" x14ac:dyDescent="0.25">
      <c r="A45" s="23"/>
      <c r="B45" s="15"/>
      <c r="C45" s="11"/>
      <c r="D45" s="6" t="s">
        <v>29</v>
      </c>
      <c r="E45" s="42" t="s">
        <v>114</v>
      </c>
      <c r="F45" s="43">
        <v>150</v>
      </c>
      <c r="G45" s="43">
        <v>8.35</v>
      </c>
      <c r="H45" s="43">
        <v>7.1</v>
      </c>
      <c r="I45" s="43">
        <v>34.130000000000003</v>
      </c>
      <c r="J45" s="43">
        <v>234.03</v>
      </c>
      <c r="K45" s="44" t="s">
        <v>72</v>
      </c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115</v>
      </c>
      <c r="F46" s="43">
        <v>200</v>
      </c>
      <c r="G46" s="43">
        <v>1.81</v>
      </c>
      <c r="H46" s="43">
        <v>1.32</v>
      </c>
      <c r="I46" s="43">
        <v>24.18</v>
      </c>
      <c r="J46" s="43">
        <v>111.17</v>
      </c>
      <c r="K46" s="44" t="s">
        <v>116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1.49</v>
      </c>
      <c r="H47" s="43">
        <v>0.16</v>
      </c>
      <c r="I47" s="43">
        <v>10.15</v>
      </c>
      <c r="J47" s="43">
        <v>48.06</v>
      </c>
      <c r="K47" s="44" t="s">
        <v>45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39</v>
      </c>
      <c r="F49" s="43">
        <v>30</v>
      </c>
      <c r="G49" s="43">
        <v>0.22</v>
      </c>
      <c r="H49" s="43">
        <v>2.96</v>
      </c>
      <c r="I49" s="43">
        <v>0.96</v>
      </c>
      <c r="J49" s="43">
        <v>30.8</v>
      </c>
      <c r="K49" s="44" t="s">
        <v>40</v>
      </c>
      <c r="L49" s="43"/>
    </row>
    <row r="50" spans="1:12" ht="15" x14ac:dyDescent="0.25">
      <c r="A50" s="23"/>
      <c r="B50" s="15"/>
      <c r="C50" s="11"/>
      <c r="D50" s="6" t="s">
        <v>23</v>
      </c>
      <c r="E50" s="42" t="s">
        <v>46</v>
      </c>
      <c r="F50" s="43">
        <v>20</v>
      </c>
      <c r="G50" s="43">
        <v>1.29</v>
      </c>
      <c r="H50" s="43">
        <v>0.24</v>
      </c>
      <c r="I50" s="43">
        <v>8.17</v>
      </c>
      <c r="J50" s="43">
        <v>37.9</v>
      </c>
      <c r="K50" s="44" t="s">
        <v>45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24.119999999999997</v>
      </c>
      <c r="H51" s="19">
        <f t="shared" ref="H51" si="19">SUM(H44:H50)</f>
        <v>20.78</v>
      </c>
      <c r="I51" s="19">
        <f t="shared" ref="I51" si="20">SUM(I44:I50)</f>
        <v>86.25</v>
      </c>
      <c r="J51" s="19">
        <f t="shared" ref="J51:L51" si="21">SUM(J44:J50)</f>
        <v>624.28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53</v>
      </c>
      <c r="F53" s="43">
        <v>275</v>
      </c>
      <c r="G53" s="43">
        <v>6.89</v>
      </c>
      <c r="H53" s="43">
        <v>0.63</v>
      </c>
      <c r="I53" s="43">
        <v>19.71</v>
      </c>
      <c r="J53" s="43">
        <v>107.9</v>
      </c>
      <c r="K53" s="44" t="s">
        <v>70</v>
      </c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54</v>
      </c>
      <c r="F54" s="43">
        <v>90</v>
      </c>
      <c r="G54" s="43">
        <v>10.67</v>
      </c>
      <c r="H54" s="43">
        <v>9.67</v>
      </c>
      <c r="I54" s="43">
        <v>9.2799999999999994</v>
      </c>
      <c r="J54" s="43">
        <v>177.43</v>
      </c>
      <c r="K54" s="44" t="s">
        <v>71</v>
      </c>
      <c r="L54" s="43"/>
    </row>
    <row r="55" spans="1:12" ht="25.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5.35</v>
      </c>
      <c r="H55" s="43">
        <v>10.1</v>
      </c>
      <c r="I55" s="43">
        <v>34.130000000000003</v>
      </c>
      <c r="J55" s="43">
        <v>234.03</v>
      </c>
      <c r="K55" s="44" t="s">
        <v>72</v>
      </c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0.67</v>
      </c>
      <c r="H56" s="43">
        <v>0.27</v>
      </c>
      <c r="I56" s="43">
        <v>14.01</v>
      </c>
      <c r="J56" s="43">
        <v>53.51</v>
      </c>
      <c r="K56" s="44" t="s">
        <v>73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20</v>
      </c>
      <c r="G57" s="43">
        <v>1.49</v>
      </c>
      <c r="H57" s="43">
        <v>0.16</v>
      </c>
      <c r="I57" s="43">
        <v>10.15</v>
      </c>
      <c r="J57" s="43">
        <v>48.06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20</v>
      </c>
      <c r="G58" s="43">
        <v>1.29</v>
      </c>
      <c r="H58" s="43">
        <v>0.24</v>
      </c>
      <c r="I58" s="43">
        <v>8.17</v>
      </c>
      <c r="J58" s="43">
        <v>37.9</v>
      </c>
      <c r="K58" s="44" t="s">
        <v>45</v>
      </c>
      <c r="L58" s="43"/>
    </row>
    <row r="59" spans="1:12" ht="15" x14ac:dyDescent="0.25">
      <c r="A59" s="23"/>
      <c r="B59" s="15"/>
      <c r="C59" s="11"/>
      <c r="D59" s="6" t="s">
        <v>57</v>
      </c>
      <c r="E59" s="42" t="s">
        <v>58</v>
      </c>
      <c r="F59" s="43">
        <v>50</v>
      </c>
      <c r="G59" s="43">
        <v>2.89</v>
      </c>
      <c r="H59" s="43">
        <v>4.09</v>
      </c>
      <c r="I59" s="43">
        <v>20.100000000000001</v>
      </c>
      <c r="J59" s="43">
        <v>105.33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>SUM(G52:G60)</f>
        <v>29.249999999999996</v>
      </c>
      <c r="H61" s="19">
        <f>SUM(H52:H60)</f>
        <v>25.159999999999997</v>
      </c>
      <c r="I61" s="19">
        <f>SUM(I52:I60)</f>
        <v>115.55000000000001</v>
      </c>
      <c r="J61" s="19">
        <f>SUM(J52:J60)</f>
        <v>764.16000000000008</v>
      </c>
      <c r="K61" s="25"/>
      <c r="L61" s="19">
        <f t="shared" ref="L61" si="22"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1305</v>
      </c>
      <c r="G62" s="32">
        <f t="shared" ref="G62" si="23">G51+G61</f>
        <v>53.36999999999999</v>
      </c>
      <c r="H62" s="32">
        <f t="shared" ref="H62" si="24">H51+H61</f>
        <v>45.94</v>
      </c>
      <c r="I62" s="32">
        <f t="shared" ref="I62" si="25">I51+I61</f>
        <v>201.8</v>
      </c>
      <c r="J62" s="32">
        <f t="shared" ref="J62:L62" si="26">J51+J61</f>
        <v>1388.44</v>
      </c>
      <c r="K62" s="32"/>
      <c r="L62" s="32">
        <f t="shared" si="26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117</v>
      </c>
      <c r="F63" s="40">
        <v>80</v>
      </c>
      <c r="G63" s="40">
        <v>13.27</v>
      </c>
      <c r="H63" s="40">
        <v>9.15</v>
      </c>
      <c r="I63" s="40">
        <v>17.02</v>
      </c>
      <c r="J63" s="40">
        <v>203.49</v>
      </c>
      <c r="K63" s="41" t="s">
        <v>118</v>
      </c>
      <c r="L63" s="40"/>
    </row>
    <row r="64" spans="1:12" ht="25.5" x14ac:dyDescent="0.25">
      <c r="A64" s="23"/>
      <c r="B64" s="15"/>
      <c r="C64" s="11"/>
      <c r="D64" s="6" t="s">
        <v>119</v>
      </c>
      <c r="E64" s="42" t="s">
        <v>120</v>
      </c>
      <c r="F64" s="43">
        <v>210</v>
      </c>
      <c r="G64" s="43">
        <v>8.07</v>
      </c>
      <c r="H64" s="43">
        <v>10.82</v>
      </c>
      <c r="I64" s="43">
        <v>37.89</v>
      </c>
      <c r="J64" s="43">
        <v>279.82</v>
      </c>
      <c r="K64" s="44" t="s">
        <v>121</v>
      </c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122</v>
      </c>
      <c r="F65" s="43">
        <v>207</v>
      </c>
      <c r="G65" s="43">
        <v>0.26</v>
      </c>
      <c r="H65" s="43">
        <v>0.06</v>
      </c>
      <c r="I65" s="43">
        <v>15.16</v>
      </c>
      <c r="J65" s="43">
        <v>59.88</v>
      </c>
      <c r="K65" s="44" t="s">
        <v>110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2.23</v>
      </c>
      <c r="H66" s="43">
        <v>0.24</v>
      </c>
      <c r="I66" s="43">
        <v>15.23</v>
      </c>
      <c r="J66" s="43">
        <v>72.09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123</v>
      </c>
      <c r="F67" s="43">
        <v>100</v>
      </c>
      <c r="G67" s="43">
        <v>0.38</v>
      </c>
      <c r="H67" s="43">
        <v>0.35</v>
      </c>
      <c r="I67" s="43">
        <v>10.56</v>
      </c>
      <c r="J67" s="43">
        <v>44.45</v>
      </c>
      <c r="K67" s="44"/>
      <c r="L67" s="43"/>
    </row>
    <row r="68" spans="1:12" ht="15" x14ac:dyDescent="0.25">
      <c r="A68" s="23"/>
      <c r="B68" s="15"/>
      <c r="C68" s="11"/>
      <c r="D68" s="6" t="s">
        <v>32</v>
      </c>
      <c r="E68" s="42" t="s">
        <v>46</v>
      </c>
      <c r="F68" s="43">
        <v>20</v>
      </c>
      <c r="G68" s="43">
        <v>1.29</v>
      </c>
      <c r="H68" s="43">
        <v>0.24</v>
      </c>
      <c r="I68" s="43">
        <v>8.17</v>
      </c>
      <c r="J68" s="43">
        <v>37.9</v>
      </c>
      <c r="K68" s="44" t="s">
        <v>45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647</v>
      </c>
      <c r="G70" s="19">
        <f t="shared" ref="G70" si="27">SUM(G63:G69)</f>
        <v>25.5</v>
      </c>
      <c r="H70" s="19">
        <f t="shared" ref="H70" si="28">SUM(H63:H69)</f>
        <v>20.859999999999996</v>
      </c>
      <c r="I70" s="19">
        <f t="shared" ref="I70" si="29">SUM(I63:I69)</f>
        <v>104.03</v>
      </c>
      <c r="J70" s="19">
        <f t="shared" ref="J70:L70" si="30">SUM(J63:J69)</f>
        <v>697.63000000000011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60</v>
      </c>
      <c r="G71" s="43">
        <v>0.59</v>
      </c>
      <c r="H71" s="43">
        <v>4.95</v>
      </c>
      <c r="I71" s="43">
        <v>2.8</v>
      </c>
      <c r="J71" s="43">
        <v>57.58</v>
      </c>
      <c r="K71" s="44" t="s">
        <v>40</v>
      </c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60</v>
      </c>
      <c r="F72" s="43">
        <v>250</v>
      </c>
      <c r="G72" s="43">
        <v>6.19</v>
      </c>
      <c r="H72" s="43">
        <v>4.41</v>
      </c>
      <c r="I72" s="43">
        <v>19.61</v>
      </c>
      <c r="J72" s="43">
        <v>141.02000000000001</v>
      </c>
      <c r="K72" s="44" t="s">
        <v>61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62</v>
      </c>
      <c r="F73" s="43">
        <v>100</v>
      </c>
      <c r="G73" s="43">
        <v>15.63</v>
      </c>
      <c r="H73" s="43">
        <v>9.7799999999999994</v>
      </c>
      <c r="I73" s="43">
        <v>4.01</v>
      </c>
      <c r="J73" s="43">
        <v>165.96</v>
      </c>
      <c r="K73" s="44" t="s">
        <v>63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5.32</v>
      </c>
      <c r="H74" s="43">
        <v>5.03</v>
      </c>
      <c r="I74" s="43">
        <v>33.49</v>
      </c>
      <c r="J74" s="43">
        <v>192.35</v>
      </c>
      <c r="K74" s="44" t="s">
        <v>40</v>
      </c>
      <c r="L74" s="43"/>
    </row>
    <row r="75" spans="1:12" ht="25.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1.02</v>
      </c>
      <c r="H75" s="43">
        <v>0.06</v>
      </c>
      <c r="I75" s="43">
        <v>23.19</v>
      </c>
      <c r="J75" s="43">
        <v>106.45</v>
      </c>
      <c r="K75" s="44" t="s">
        <v>66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2.23</v>
      </c>
      <c r="H76" s="43">
        <v>0.24</v>
      </c>
      <c r="I76" s="43">
        <v>15.23</v>
      </c>
      <c r="J76" s="43">
        <v>72.09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1.94</v>
      </c>
      <c r="H77" s="43">
        <v>0.35</v>
      </c>
      <c r="I77" s="43">
        <v>12.26</v>
      </c>
      <c r="J77" s="43">
        <v>56.85</v>
      </c>
      <c r="K77" s="44" t="s">
        <v>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1">SUM(G71:G79)</f>
        <v>32.92</v>
      </c>
      <c r="H80" s="19">
        <f t="shared" ref="H80" si="32">SUM(H71:H79)</f>
        <v>24.82</v>
      </c>
      <c r="I80" s="19">
        <f t="shared" ref="I80" si="33">SUM(I71:I79)</f>
        <v>110.59000000000002</v>
      </c>
      <c r="J80" s="19">
        <f t="shared" ref="J80:L80" si="34">SUM(J71:J79)</f>
        <v>792.30000000000018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1467</v>
      </c>
      <c r="G81" s="32">
        <f t="shared" ref="G81" si="35">G70+G80</f>
        <v>58.42</v>
      </c>
      <c r="H81" s="32">
        <f t="shared" ref="H81" si="36">H70+H80</f>
        <v>45.679999999999993</v>
      </c>
      <c r="I81" s="32">
        <f t="shared" ref="I81" si="37">I70+I80</f>
        <v>214.62</v>
      </c>
      <c r="J81" s="32">
        <f t="shared" ref="J81:L81" si="38">J70+J80</f>
        <v>1489.9300000000003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124</v>
      </c>
      <c r="F82" s="40">
        <v>200</v>
      </c>
      <c r="G82" s="40">
        <v>15.3</v>
      </c>
      <c r="H82" s="40">
        <v>8.4600000000000009</v>
      </c>
      <c r="I82" s="40">
        <v>26.9</v>
      </c>
      <c r="J82" s="40">
        <v>257.57</v>
      </c>
      <c r="K82" s="41" t="s">
        <v>40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59</v>
      </c>
      <c r="F83" s="43">
        <v>30</v>
      </c>
      <c r="G83" s="43">
        <v>0.28999999999999998</v>
      </c>
      <c r="H83" s="43">
        <v>2.72</v>
      </c>
      <c r="I83" s="43">
        <v>1.39</v>
      </c>
      <c r="J83" s="43">
        <v>30.95</v>
      </c>
      <c r="K83" s="44" t="s">
        <v>40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125</v>
      </c>
      <c r="F84" s="43">
        <v>200</v>
      </c>
      <c r="G84" s="43">
        <v>1</v>
      </c>
      <c r="H84" s="43">
        <v>1.23</v>
      </c>
      <c r="I84" s="43">
        <v>27.21</v>
      </c>
      <c r="J84" s="43">
        <v>110.87</v>
      </c>
      <c r="K84" s="44" t="s">
        <v>40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20</v>
      </c>
      <c r="G85" s="43">
        <v>1.49</v>
      </c>
      <c r="H85" s="43">
        <v>0.16</v>
      </c>
      <c r="I85" s="43">
        <v>10.15</v>
      </c>
      <c r="J85" s="43">
        <v>48.06</v>
      </c>
      <c r="K85" s="44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57</v>
      </c>
      <c r="E87" s="42" t="s">
        <v>126</v>
      </c>
      <c r="F87" s="43">
        <v>60</v>
      </c>
      <c r="G87" s="43">
        <v>4.0199999999999996</v>
      </c>
      <c r="H87" s="43">
        <v>7.2</v>
      </c>
      <c r="I87" s="43">
        <v>10.4</v>
      </c>
      <c r="J87" s="43">
        <v>105.66</v>
      </c>
      <c r="K87" s="44" t="s">
        <v>45</v>
      </c>
      <c r="L87" s="43"/>
    </row>
    <row r="88" spans="1:12" ht="15" x14ac:dyDescent="0.25">
      <c r="A88" s="23"/>
      <c r="B88" s="15"/>
      <c r="C88" s="11"/>
      <c r="D88" s="6" t="s">
        <v>32</v>
      </c>
      <c r="E88" s="42" t="s">
        <v>46</v>
      </c>
      <c r="F88" s="43">
        <v>20</v>
      </c>
      <c r="G88" s="43">
        <v>1.29</v>
      </c>
      <c r="H88" s="43">
        <v>0.24</v>
      </c>
      <c r="I88" s="43">
        <v>8.17</v>
      </c>
      <c r="J88" s="43">
        <v>37.9</v>
      </c>
      <c r="K88" s="44" t="s">
        <v>45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39">SUM(G82:G88)</f>
        <v>23.389999999999997</v>
      </c>
      <c r="H89" s="19">
        <f t="shared" ref="H89" si="40">SUM(H82:H88)</f>
        <v>20.010000000000002</v>
      </c>
      <c r="I89" s="19">
        <f t="shared" ref="I89" si="41">SUM(I82:I88)</f>
        <v>84.220000000000013</v>
      </c>
      <c r="J89" s="19">
        <f t="shared" ref="J89:L89" si="42">SUM(J82:J88)</f>
        <v>591.01</v>
      </c>
      <c r="K89" s="25"/>
      <c r="L89" s="19">
        <f t="shared" si="42"/>
        <v>0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0.8</v>
      </c>
      <c r="H90" s="43">
        <v>3.01</v>
      </c>
      <c r="I90" s="43">
        <v>6.12</v>
      </c>
      <c r="J90" s="43">
        <v>53.63</v>
      </c>
      <c r="K90" s="44" t="s">
        <v>75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260</v>
      </c>
      <c r="G91" s="43">
        <v>1.97</v>
      </c>
      <c r="H91" s="43">
        <v>7.09</v>
      </c>
      <c r="I91" s="43">
        <v>16.260000000000002</v>
      </c>
      <c r="J91" s="43">
        <v>123.96</v>
      </c>
      <c r="K91" s="44"/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77</v>
      </c>
      <c r="F92" s="43">
        <v>250</v>
      </c>
      <c r="G92" s="43">
        <v>19.03</v>
      </c>
      <c r="H92" s="43">
        <v>14.16</v>
      </c>
      <c r="I92" s="43">
        <v>30.3</v>
      </c>
      <c r="J92" s="43">
        <v>314.2</v>
      </c>
      <c r="K92" s="44" t="s">
        <v>78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0.22</v>
      </c>
      <c r="H94" s="43">
        <v>0</v>
      </c>
      <c r="I94" s="43">
        <v>16.309999999999999</v>
      </c>
      <c r="J94" s="43">
        <v>62.87</v>
      </c>
      <c r="K94" s="44" t="s">
        <v>40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2.98</v>
      </c>
      <c r="H95" s="43">
        <v>0.31</v>
      </c>
      <c r="I95" s="43">
        <v>20.309999999999999</v>
      </c>
      <c r="J95" s="43">
        <v>96.12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1.94</v>
      </c>
      <c r="H96" s="43">
        <v>0.35</v>
      </c>
      <c r="I96" s="43">
        <v>12.26</v>
      </c>
      <c r="J96" s="43">
        <v>56.85</v>
      </c>
      <c r="K96" s="44" t="s">
        <v>45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3">SUM(G90:G98)</f>
        <v>26.94</v>
      </c>
      <c r="H99" s="19">
        <f t="shared" ref="H99" si="44">SUM(H90:H98)</f>
        <v>24.919999999999998</v>
      </c>
      <c r="I99" s="19">
        <f t="shared" ref="I99" si="45">SUM(I90:I98)</f>
        <v>101.56000000000002</v>
      </c>
      <c r="J99" s="19">
        <f t="shared" ref="J99:L99" si="46">SUM(J90:J98)</f>
        <v>707.63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1370</v>
      </c>
      <c r="G100" s="32">
        <f t="shared" ref="G100" si="47">G89+G99</f>
        <v>50.33</v>
      </c>
      <c r="H100" s="32">
        <f t="shared" ref="H100" si="48">H89+H99</f>
        <v>44.93</v>
      </c>
      <c r="I100" s="32">
        <f t="shared" ref="I100" si="49">I89+I99</f>
        <v>185.78000000000003</v>
      </c>
      <c r="J100" s="32">
        <f t="shared" ref="J100:L100" si="50">J89+J99</f>
        <v>1298.6399999999999</v>
      </c>
      <c r="K100" s="32"/>
      <c r="L100" s="32">
        <f t="shared" si="50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120</v>
      </c>
      <c r="F101" s="40">
        <v>205</v>
      </c>
      <c r="G101" s="40">
        <v>8.39</v>
      </c>
      <c r="H101" s="40">
        <v>8.01</v>
      </c>
      <c r="I101" s="40">
        <v>40.76</v>
      </c>
      <c r="J101" s="40">
        <v>267.14999999999998</v>
      </c>
      <c r="K101" s="41" t="s">
        <v>121</v>
      </c>
      <c r="L101" s="40"/>
    </row>
    <row r="102" spans="1:12" ht="25.5" x14ac:dyDescent="0.25">
      <c r="A102" s="23"/>
      <c r="B102" s="15"/>
      <c r="C102" s="11"/>
      <c r="D102" s="6"/>
      <c r="E102" s="42" t="s">
        <v>127</v>
      </c>
      <c r="F102" s="43">
        <v>45</v>
      </c>
      <c r="G102" s="43">
        <v>4.51</v>
      </c>
      <c r="H102" s="43">
        <v>11.43</v>
      </c>
      <c r="I102" s="43">
        <v>13.14</v>
      </c>
      <c r="J102" s="43">
        <v>173.65</v>
      </c>
      <c r="K102" s="44" t="s">
        <v>128</v>
      </c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106</v>
      </c>
      <c r="F103" s="43">
        <v>200</v>
      </c>
      <c r="G103" s="43">
        <v>3.94</v>
      </c>
      <c r="H103" s="43">
        <v>3.16</v>
      </c>
      <c r="I103" s="43">
        <v>21.39</v>
      </c>
      <c r="J103" s="43">
        <v>123.86</v>
      </c>
      <c r="K103" s="44" t="s">
        <v>107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1.49</v>
      </c>
      <c r="H104" s="43">
        <v>0.16</v>
      </c>
      <c r="I104" s="43">
        <v>10.15</v>
      </c>
      <c r="J104" s="43">
        <v>48.06</v>
      </c>
      <c r="K104" s="44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46</v>
      </c>
      <c r="F106" s="43">
        <v>20</v>
      </c>
      <c r="G106" s="43">
        <v>1.29</v>
      </c>
      <c r="H106" s="43">
        <v>0.24</v>
      </c>
      <c r="I106" s="43">
        <v>8.17</v>
      </c>
      <c r="J106" s="43">
        <v>37.9</v>
      </c>
      <c r="K106" s="44" t="s">
        <v>45</v>
      </c>
      <c r="L106" s="43"/>
    </row>
    <row r="107" spans="1:12" ht="15" x14ac:dyDescent="0.25">
      <c r="A107" s="23"/>
      <c r="B107" s="15"/>
      <c r="C107" s="11"/>
      <c r="D107" s="6" t="s">
        <v>111</v>
      </c>
      <c r="E107" s="42" t="s">
        <v>129</v>
      </c>
      <c r="F107" s="43">
        <v>125</v>
      </c>
      <c r="G107" s="43">
        <v>4.99</v>
      </c>
      <c r="H107" s="43">
        <v>1.71</v>
      </c>
      <c r="I107" s="43">
        <v>6.95</v>
      </c>
      <c r="J107" s="43">
        <v>65.98</v>
      </c>
      <c r="K107" s="44" t="s">
        <v>45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1">SUM(G101:G107)</f>
        <v>24.61</v>
      </c>
      <c r="H108" s="19">
        <f t="shared" si="51"/>
        <v>24.709999999999997</v>
      </c>
      <c r="I108" s="19">
        <f t="shared" si="51"/>
        <v>100.56</v>
      </c>
      <c r="J108" s="19">
        <f t="shared" si="51"/>
        <v>716.6</v>
      </c>
      <c r="K108" s="25"/>
      <c r="L108" s="19">
        <f t="shared" ref="L108" si="52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60</v>
      </c>
      <c r="G109" s="43">
        <v>0.59</v>
      </c>
      <c r="H109" s="43">
        <v>0.08</v>
      </c>
      <c r="I109" s="43">
        <v>2.78</v>
      </c>
      <c r="J109" s="43">
        <v>12.99</v>
      </c>
      <c r="K109" s="44" t="s">
        <v>40</v>
      </c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81</v>
      </c>
      <c r="F110" s="43">
        <v>260</v>
      </c>
      <c r="G110" s="43">
        <v>4.9800000000000004</v>
      </c>
      <c r="H110" s="43">
        <v>4.8</v>
      </c>
      <c r="I110" s="43">
        <v>23.86</v>
      </c>
      <c r="J110" s="43">
        <v>185.87</v>
      </c>
      <c r="K110" s="44" t="s">
        <v>82</v>
      </c>
      <c r="L110" s="43"/>
    </row>
    <row r="111" spans="1:12" ht="25.5" x14ac:dyDescent="0.25">
      <c r="A111" s="23"/>
      <c r="B111" s="15"/>
      <c r="C111" s="11"/>
      <c r="D111" s="7" t="s">
        <v>28</v>
      </c>
      <c r="E111" s="42" t="s">
        <v>83</v>
      </c>
      <c r="F111" s="43">
        <v>250</v>
      </c>
      <c r="G111" s="43">
        <v>16.48</v>
      </c>
      <c r="H111" s="43">
        <v>16.12</v>
      </c>
      <c r="I111" s="43">
        <v>54.69</v>
      </c>
      <c r="J111" s="43">
        <v>446.29</v>
      </c>
      <c r="K111" s="44" t="s">
        <v>84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85</v>
      </c>
      <c r="F113" s="43">
        <v>200</v>
      </c>
      <c r="G113" s="43">
        <v>0.47</v>
      </c>
      <c r="H113" s="43">
        <v>2.61</v>
      </c>
      <c r="I113" s="43">
        <v>12.29</v>
      </c>
      <c r="J113" s="43">
        <v>88.24</v>
      </c>
      <c r="K113" s="44" t="s">
        <v>40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2.98</v>
      </c>
      <c r="H114" s="43">
        <v>0.31</v>
      </c>
      <c r="I114" s="43">
        <v>20.309999999999999</v>
      </c>
      <c r="J114" s="43">
        <v>96.12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1.94</v>
      </c>
      <c r="H115" s="43">
        <v>0.35</v>
      </c>
      <c r="I115" s="43">
        <v>12.26</v>
      </c>
      <c r="J115" s="43">
        <v>56.85</v>
      </c>
      <c r="K115" s="44" t="s">
        <v>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3">SUM(G109:G117)</f>
        <v>27.44</v>
      </c>
      <c r="H118" s="19">
        <f t="shared" si="53"/>
        <v>24.27</v>
      </c>
      <c r="I118" s="19">
        <f t="shared" si="53"/>
        <v>126.19000000000001</v>
      </c>
      <c r="J118" s="19">
        <f t="shared" si="53"/>
        <v>886.36000000000013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1455</v>
      </c>
      <c r="G119" s="32">
        <f t="shared" ref="G119" si="55">G108+G118</f>
        <v>52.05</v>
      </c>
      <c r="H119" s="32">
        <f t="shared" ref="H119" si="56">H108+H118</f>
        <v>48.98</v>
      </c>
      <c r="I119" s="32">
        <f t="shared" ref="I119" si="57">I108+I118</f>
        <v>226.75</v>
      </c>
      <c r="J119" s="32">
        <f t="shared" ref="J119:L119" si="58">J108+J118</f>
        <v>1602.96</v>
      </c>
      <c r="K119" s="32"/>
      <c r="L119" s="32">
        <f t="shared" si="58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130</v>
      </c>
      <c r="F120" s="40">
        <v>90</v>
      </c>
      <c r="G120" s="40">
        <v>16.93</v>
      </c>
      <c r="H120" s="40">
        <v>7.44</v>
      </c>
      <c r="I120" s="40">
        <v>3.13</v>
      </c>
      <c r="J120" s="40">
        <v>165.07</v>
      </c>
      <c r="K120" s="41" t="s">
        <v>131</v>
      </c>
      <c r="L120" s="40"/>
    </row>
    <row r="121" spans="1:12" ht="25.5" x14ac:dyDescent="0.25">
      <c r="A121" s="14"/>
      <c r="B121" s="15"/>
      <c r="C121" s="11"/>
      <c r="D121" s="6" t="s">
        <v>29</v>
      </c>
      <c r="E121" s="42" t="s">
        <v>51</v>
      </c>
      <c r="F121" s="43">
        <v>150</v>
      </c>
      <c r="G121" s="43">
        <v>3.21</v>
      </c>
      <c r="H121" s="43">
        <v>5.33</v>
      </c>
      <c r="I121" s="43">
        <v>23.4</v>
      </c>
      <c r="J121" s="43">
        <v>153.04</v>
      </c>
      <c r="K121" s="44" t="s">
        <v>89</v>
      </c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132</v>
      </c>
      <c r="F122" s="43">
        <v>200</v>
      </c>
      <c r="G122" s="43">
        <v>0.2</v>
      </c>
      <c r="H122" s="43">
        <v>0.05</v>
      </c>
      <c r="I122" s="43">
        <v>14.82</v>
      </c>
      <c r="J122" s="43">
        <v>57.35</v>
      </c>
      <c r="K122" s="44" t="s">
        <v>133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20</v>
      </c>
      <c r="G123" s="43">
        <v>1.49</v>
      </c>
      <c r="H123" s="43">
        <v>0.16</v>
      </c>
      <c r="I123" s="43">
        <v>10.15</v>
      </c>
      <c r="J123" s="43">
        <v>48.06</v>
      </c>
      <c r="K123" s="44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134</v>
      </c>
      <c r="F125" s="43">
        <v>35</v>
      </c>
      <c r="G125" s="43">
        <v>1.94</v>
      </c>
      <c r="H125" s="43">
        <v>8.82</v>
      </c>
      <c r="I125" s="43">
        <v>13.14</v>
      </c>
      <c r="J125" s="43">
        <v>139.29</v>
      </c>
      <c r="K125" s="44" t="s">
        <v>135</v>
      </c>
      <c r="L125" s="43"/>
    </row>
    <row r="126" spans="1:12" ht="15" x14ac:dyDescent="0.25">
      <c r="A126" s="14"/>
      <c r="B126" s="15"/>
      <c r="C126" s="11"/>
      <c r="D126" s="6" t="s">
        <v>136</v>
      </c>
      <c r="E126" s="42" t="s">
        <v>137</v>
      </c>
      <c r="F126" s="43">
        <v>20</v>
      </c>
      <c r="G126" s="43">
        <v>0.11</v>
      </c>
      <c r="H126" s="43">
        <v>0.02</v>
      </c>
      <c r="I126" s="43">
        <v>13.52</v>
      </c>
      <c r="J126" s="43">
        <v>52.26</v>
      </c>
      <c r="K126" s="44" t="s">
        <v>45</v>
      </c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59">SUM(G120:G126)</f>
        <v>23.88</v>
      </c>
      <c r="H127" s="19">
        <f t="shared" si="59"/>
        <v>21.82</v>
      </c>
      <c r="I127" s="19">
        <f t="shared" si="59"/>
        <v>78.159999999999982</v>
      </c>
      <c r="J127" s="19">
        <f t="shared" si="59"/>
        <v>615.07000000000005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39</v>
      </c>
      <c r="F128" s="43">
        <v>60</v>
      </c>
      <c r="G128" s="43">
        <v>0.43</v>
      </c>
      <c r="H128" s="43">
        <v>4.95</v>
      </c>
      <c r="I128" s="43">
        <v>1.89</v>
      </c>
      <c r="J128" s="43">
        <v>52.63</v>
      </c>
      <c r="K128" s="44" t="s">
        <v>40</v>
      </c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86</v>
      </c>
      <c r="F129" s="43">
        <v>260</v>
      </c>
      <c r="G129" s="43">
        <v>2.1</v>
      </c>
      <c r="H129" s="43">
        <v>10.77</v>
      </c>
      <c r="I129" s="43">
        <v>8.5399999999999991</v>
      </c>
      <c r="J129" s="43">
        <v>138.19</v>
      </c>
      <c r="K129" s="44" t="s">
        <v>87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90</v>
      </c>
      <c r="G130" s="43">
        <v>17.61</v>
      </c>
      <c r="H130" s="43">
        <v>6.37</v>
      </c>
      <c r="I130" s="43">
        <v>8.0299999999999994</v>
      </c>
      <c r="J130" s="43">
        <v>156.87</v>
      </c>
      <c r="K130" s="44" t="s">
        <v>40</v>
      </c>
      <c r="L130" s="43"/>
    </row>
    <row r="131" spans="1:12" ht="25.5" x14ac:dyDescent="0.25">
      <c r="A131" s="14"/>
      <c r="B131" s="15"/>
      <c r="C131" s="11"/>
      <c r="D131" s="7" t="s">
        <v>29</v>
      </c>
      <c r="E131" s="42" t="s">
        <v>51</v>
      </c>
      <c r="F131" s="43">
        <v>150</v>
      </c>
      <c r="G131" s="43">
        <v>3.21</v>
      </c>
      <c r="H131" s="43">
        <v>5.33</v>
      </c>
      <c r="I131" s="43">
        <v>23.4</v>
      </c>
      <c r="J131" s="43">
        <v>153.04</v>
      </c>
      <c r="K131" s="44" t="s">
        <v>89</v>
      </c>
      <c r="L131" s="43"/>
    </row>
    <row r="132" spans="1:12" ht="25.5" x14ac:dyDescent="0.25">
      <c r="A132" s="14"/>
      <c r="B132" s="15"/>
      <c r="C132" s="11"/>
      <c r="D132" s="7" t="s">
        <v>30</v>
      </c>
      <c r="E132" s="42" t="s">
        <v>90</v>
      </c>
      <c r="F132" s="43">
        <v>200</v>
      </c>
      <c r="G132" s="43">
        <v>0.31</v>
      </c>
      <c r="H132" s="43">
        <v>0.14000000000000001</v>
      </c>
      <c r="I132" s="43">
        <v>26.07</v>
      </c>
      <c r="J132" s="43">
        <v>99.27</v>
      </c>
      <c r="K132" s="44" t="s">
        <v>91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2.98</v>
      </c>
      <c r="H133" s="43">
        <v>0.31</v>
      </c>
      <c r="I133" s="43">
        <v>20.309999999999999</v>
      </c>
      <c r="J133" s="43">
        <v>96.12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1.94</v>
      </c>
      <c r="H134" s="43">
        <v>0.35</v>
      </c>
      <c r="I134" s="43">
        <v>12.26</v>
      </c>
      <c r="J134" s="43">
        <v>56.85</v>
      </c>
      <c r="K134" s="44" t="s">
        <v>45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1">SUM(G128:G136)</f>
        <v>28.580000000000002</v>
      </c>
      <c r="H137" s="19">
        <f t="shared" si="61"/>
        <v>28.220000000000002</v>
      </c>
      <c r="I137" s="19">
        <f t="shared" si="61"/>
        <v>100.50000000000001</v>
      </c>
      <c r="J137" s="19">
        <f t="shared" si="61"/>
        <v>752.97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1345</v>
      </c>
      <c r="G138" s="32">
        <f t="shared" ref="G138" si="63">G127+G137</f>
        <v>52.46</v>
      </c>
      <c r="H138" s="32">
        <f t="shared" ref="H138" si="64">H127+H137</f>
        <v>50.040000000000006</v>
      </c>
      <c r="I138" s="32">
        <f t="shared" ref="I138" si="65">I127+I137</f>
        <v>178.66</v>
      </c>
      <c r="J138" s="32">
        <f t="shared" ref="J138:L138" si="66">J127+J137</f>
        <v>1368.04</v>
      </c>
      <c r="K138" s="32"/>
      <c r="L138" s="32">
        <f t="shared" si="66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138</v>
      </c>
      <c r="F139" s="40">
        <v>250</v>
      </c>
      <c r="G139" s="40">
        <v>20.88</v>
      </c>
      <c r="H139" s="40">
        <v>15.13</v>
      </c>
      <c r="I139" s="40">
        <v>46.11</v>
      </c>
      <c r="J139" s="40">
        <v>431.08</v>
      </c>
      <c r="K139" s="41" t="s">
        <v>40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59</v>
      </c>
      <c r="F140" s="43">
        <v>20</v>
      </c>
      <c r="G140" s="43">
        <v>0.2</v>
      </c>
      <c r="H140" s="43">
        <v>1.82</v>
      </c>
      <c r="I140" s="43">
        <v>0.93</v>
      </c>
      <c r="J140" s="43">
        <v>20.64</v>
      </c>
      <c r="K140" s="44" t="s">
        <v>40</v>
      </c>
      <c r="L140" s="43"/>
    </row>
    <row r="141" spans="1:12" ht="25.5" x14ac:dyDescent="0.25">
      <c r="A141" s="23"/>
      <c r="B141" s="15"/>
      <c r="C141" s="11"/>
      <c r="D141" s="7" t="s">
        <v>22</v>
      </c>
      <c r="E141" s="42" t="s">
        <v>132</v>
      </c>
      <c r="F141" s="43">
        <v>200</v>
      </c>
      <c r="G141" s="43">
        <v>0.2</v>
      </c>
      <c r="H141" s="43">
        <v>0.05</v>
      </c>
      <c r="I141" s="43">
        <v>14.82</v>
      </c>
      <c r="J141" s="43">
        <v>57.35</v>
      </c>
      <c r="K141" s="44" t="s">
        <v>133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1.49</v>
      </c>
      <c r="H142" s="43">
        <v>0.16</v>
      </c>
      <c r="I142" s="43">
        <v>10.15</v>
      </c>
      <c r="J142" s="43">
        <v>48.06</v>
      </c>
      <c r="K142" s="44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136</v>
      </c>
      <c r="E144" s="42" t="s">
        <v>139</v>
      </c>
      <c r="F144" s="43">
        <v>200</v>
      </c>
      <c r="G144" s="43">
        <v>2</v>
      </c>
      <c r="H144" s="43">
        <v>1.75</v>
      </c>
      <c r="I144" s="43">
        <v>17</v>
      </c>
      <c r="J144" s="43">
        <v>76</v>
      </c>
      <c r="K144" s="44" t="s">
        <v>45</v>
      </c>
      <c r="L144" s="43"/>
    </row>
    <row r="145" spans="1:12" ht="15" x14ac:dyDescent="0.25">
      <c r="A145" s="23"/>
      <c r="B145" s="15"/>
      <c r="C145" s="11"/>
      <c r="D145" s="6" t="s">
        <v>32</v>
      </c>
      <c r="E145" s="42" t="s">
        <v>46</v>
      </c>
      <c r="F145" s="43">
        <v>20</v>
      </c>
      <c r="G145" s="43">
        <v>1.29</v>
      </c>
      <c r="H145" s="43">
        <v>0.24</v>
      </c>
      <c r="I145" s="43">
        <v>8.17</v>
      </c>
      <c r="J145" s="43">
        <v>37.9</v>
      </c>
      <c r="K145" s="44" t="s">
        <v>45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67">SUM(G139:G145)</f>
        <v>26.059999999999995</v>
      </c>
      <c r="H146" s="19">
        <f t="shared" si="67"/>
        <v>19.149999999999999</v>
      </c>
      <c r="I146" s="19">
        <f t="shared" si="67"/>
        <v>97.18</v>
      </c>
      <c r="J146" s="19">
        <f t="shared" si="67"/>
        <v>671.03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59</v>
      </c>
      <c r="F147" s="43">
        <v>60</v>
      </c>
      <c r="G147" s="43">
        <v>0.59</v>
      </c>
      <c r="H147" s="43">
        <v>4.95</v>
      </c>
      <c r="I147" s="43">
        <v>2.8</v>
      </c>
      <c r="J147" s="43">
        <v>57.58</v>
      </c>
      <c r="K147" s="44" t="s">
        <v>40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76</v>
      </c>
      <c r="F148" s="43">
        <v>260</v>
      </c>
      <c r="G148" s="43">
        <v>1.97</v>
      </c>
      <c r="H148" s="43">
        <v>7.09</v>
      </c>
      <c r="I148" s="43">
        <v>14.26</v>
      </c>
      <c r="J148" s="43">
        <v>123.96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110</v>
      </c>
      <c r="G149" s="43">
        <v>13.18</v>
      </c>
      <c r="H149" s="43">
        <v>8.31</v>
      </c>
      <c r="I149" s="43">
        <v>8.5399999999999991</v>
      </c>
      <c r="J149" s="43">
        <v>154.82</v>
      </c>
      <c r="K149" s="44" t="s">
        <v>40</v>
      </c>
      <c r="L149" s="43"/>
    </row>
    <row r="150" spans="1:12" ht="25.5" x14ac:dyDescent="0.25">
      <c r="A150" s="23"/>
      <c r="B150" s="15"/>
      <c r="C150" s="11"/>
      <c r="D150" s="7" t="s">
        <v>29</v>
      </c>
      <c r="E150" s="42" t="s">
        <v>93</v>
      </c>
      <c r="F150" s="43">
        <v>150</v>
      </c>
      <c r="G150" s="43">
        <v>5.51</v>
      </c>
      <c r="H150" s="43">
        <v>4.8899999999999997</v>
      </c>
      <c r="I150" s="43">
        <v>36.65</v>
      </c>
      <c r="J150" s="43">
        <v>212.18</v>
      </c>
      <c r="K150" s="44" t="s">
        <v>72</v>
      </c>
      <c r="L150" s="43"/>
    </row>
    <row r="151" spans="1:12" ht="25.5" x14ac:dyDescent="0.2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1.02</v>
      </c>
      <c r="H151" s="43">
        <v>0.06</v>
      </c>
      <c r="I151" s="43">
        <v>18.190000000000001</v>
      </c>
      <c r="J151" s="43">
        <v>106.45</v>
      </c>
      <c r="K151" s="44" t="s">
        <v>94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20</v>
      </c>
      <c r="G152" s="43">
        <v>1.49</v>
      </c>
      <c r="H152" s="43">
        <v>0.16</v>
      </c>
      <c r="I152" s="43">
        <v>10.15</v>
      </c>
      <c r="J152" s="43">
        <v>48.06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20</v>
      </c>
      <c r="G153" s="43">
        <v>1.29</v>
      </c>
      <c r="H153" s="43">
        <v>0.24</v>
      </c>
      <c r="I153" s="43">
        <v>8.17</v>
      </c>
      <c r="J153" s="43">
        <v>37.9</v>
      </c>
      <c r="K153" s="44" t="s">
        <v>45</v>
      </c>
      <c r="L153" s="43"/>
    </row>
    <row r="154" spans="1:12" ht="15" x14ac:dyDescent="0.25">
      <c r="A154" s="23"/>
      <c r="B154" s="15"/>
      <c r="C154" s="11"/>
      <c r="D154" s="6" t="s">
        <v>57</v>
      </c>
      <c r="E154" s="42" t="s">
        <v>95</v>
      </c>
      <c r="F154" s="43">
        <v>50</v>
      </c>
      <c r="G154" s="43">
        <v>3.26</v>
      </c>
      <c r="H154" s="43">
        <v>2.84</v>
      </c>
      <c r="I154" s="43">
        <v>22.11</v>
      </c>
      <c r="J154" s="43">
        <v>108.5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69">SUM(G147:G155)</f>
        <v>28.309999999999995</v>
      </c>
      <c r="H156" s="19">
        <f t="shared" si="69"/>
        <v>28.54</v>
      </c>
      <c r="I156" s="19">
        <f t="shared" si="69"/>
        <v>120.87</v>
      </c>
      <c r="J156" s="19">
        <f t="shared" si="69"/>
        <v>849.44999999999993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1580</v>
      </c>
      <c r="G157" s="32">
        <f t="shared" ref="G157" si="71">G146+G156</f>
        <v>54.36999999999999</v>
      </c>
      <c r="H157" s="32">
        <f t="shared" ref="H157" si="72">H146+H156</f>
        <v>47.69</v>
      </c>
      <c r="I157" s="32">
        <f t="shared" ref="I157" si="73">I146+I156</f>
        <v>218.05</v>
      </c>
      <c r="J157" s="32">
        <f t="shared" ref="J157:L157" si="74">J146+J156</f>
        <v>1520.48</v>
      </c>
      <c r="K157" s="32"/>
      <c r="L157" s="32">
        <f t="shared" si="74"/>
        <v>0</v>
      </c>
    </row>
    <row r="158" spans="1:12" ht="26.2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140</v>
      </c>
      <c r="F158" s="40">
        <v>205</v>
      </c>
      <c r="G158" s="40">
        <v>5.87</v>
      </c>
      <c r="H158" s="40">
        <v>6.89</v>
      </c>
      <c r="I158" s="40">
        <v>39.950000000000003</v>
      </c>
      <c r="J158" s="40">
        <v>244.74</v>
      </c>
      <c r="K158" s="41" t="s">
        <v>121</v>
      </c>
      <c r="L158" s="40"/>
    </row>
    <row r="159" spans="1:12" ht="25.5" x14ac:dyDescent="0.25">
      <c r="A159" s="23"/>
      <c r="B159" s="15"/>
      <c r="C159" s="11"/>
      <c r="D159" s="6" t="s">
        <v>21</v>
      </c>
      <c r="E159" s="39" t="s">
        <v>117</v>
      </c>
      <c r="F159" s="43">
        <v>80</v>
      </c>
      <c r="G159" s="43">
        <v>13.27</v>
      </c>
      <c r="H159" s="43">
        <v>9.15</v>
      </c>
      <c r="I159" s="43">
        <v>17.02</v>
      </c>
      <c r="J159" s="43">
        <v>203.79</v>
      </c>
      <c r="K159" s="44" t="s">
        <v>118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141</v>
      </c>
      <c r="F160" s="43">
        <v>200</v>
      </c>
      <c r="G160" s="43">
        <v>0</v>
      </c>
      <c r="H160" s="43">
        <v>0</v>
      </c>
      <c r="I160" s="43">
        <v>18.97</v>
      </c>
      <c r="J160" s="43">
        <v>70.760000000000005</v>
      </c>
      <c r="K160" s="44" t="s">
        <v>40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2.23</v>
      </c>
      <c r="H161" s="43">
        <v>0.24</v>
      </c>
      <c r="I161" s="43">
        <v>15.23</v>
      </c>
      <c r="J161" s="43">
        <v>72.09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123</v>
      </c>
      <c r="F162" s="43">
        <v>100</v>
      </c>
      <c r="G162" s="43">
        <v>0.38</v>
      </c>
      <c r="H162" s="43">
        <v>0.35</v>
      </c>
      <c r="I162" s="43">
        <v>10.56</v>
      </c>
      <c r="J162" s="43">
        <v>44.45</v>
      </c>
      <c r="K162" s="44"/>
      <c r="L162" s="43"/>
    </row>
    <row r="163" spans="1:12" ht="15" x14ac:dyDescent="0.25">
      <c r="A163" s="23"/>
      <c r="B163" s="15"/>
      <c r="C163" s="11"/>
      <c r="D163" s="6" t="s">
        <v>32</v>
      </c>
      <c r="E163" s="42" t="s">
        <v>46</v>
      </c>
      <c r="F163" s="43">
        <v>20</v>
      </c>
      <c r="G163" s="43">
        <v>1.29</v>
      </c>
      <c r="H163" s="43">
        <v>0.24</v>
      </c>
      <c r="I163" s="43">
        <v>8.17</v>
      </c>
      <c r="J163" s="43">
        <v>37.9</v>
      </c>
      <c r="K163" s="44" t="s">
        <v>45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635</v>
      </c>
      <c r="G165" s="19">
        <f t="shared" ref="G165:J165" si="75">SUM(G158:G164)</f>
        <v>23.04</v>
      </c>
      <c r="H165" s="19">
        <f t="shared" si="75"/>
        <v>16.869999999999997</v>
      </c>
      <c r="I165" s="19">
        <f t="shared" si="75"/>
        <v>109.9</v>
      </c>
      <c r="J165" s="19">
        <f t="shared" si="75"/>
        <v>673.73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39</v>
      </c>
      <c r="F166" s="43">
        <v>60</v>
      </c>
      <c r="G166" s="43">
        <v>0.47</v>
      </c>
      <c r="H166" s="43">
        <v>5.93</v>
      </c>
      <c r="I166" s="43">
        <v>2.06</v>
      </c>
      <c r="J166" s="43">
        <v>62.22</v>
      </c>
      <c r="K166" s="44" t="s">
        <v>40</v>
      </c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96</v>
      </c>
      <c r="F167" s="43">
        <v>260</v>
      </c>
      <c r="G167" s="43">
        <v>2.38</v>
      </c>
      <c r="H167" s="43">
        <v>3.8</v>
      </c>
      <c r="I167" s="43">
        <v>17.47</v>
      </c>
      <c r="J167" s="43">
        <v>129.99</v>
      </c>
      <c r="K167" s="44" t="s">
        <v>97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98</v>
      </c>
      <c r="F168" s="43">
        <v>110</v>
      </c>
      <c r="G168" s="43">
        <v>14.23</v>
      </c>
      <c r="H168" s="43">
        <v>10.89</v>
      </c>
      <c r="I168" s="43">
        <v>4.53</v>
      </c>
      <c r="J168" s="43">
        <v>199.15</v>
      </c>
      <c r="K168" s="44" t="s">
        <v>99</v>
      </c>
      <c r="L168" s="43"/>
    </row>
    <row r="169" spans="1:12" ht="25.5" x14ac:dyDescent="0.25">
      <c r="A169" s="23"/>
      <c r="B169" s="15"/>
      <c r="C169" s="11"/>
      <c r="D169" s="7" t="s">
        <v>29</v>
      </c>
      <c r="E169" s="42" t="s">
        <v>51</v>
      </c>
      <c r="F169" s="43">
        <v>150</v>
      </c>
      <c r="G169" s="43">
        <v>3.21</v>
      </c>
      <c r="H169" s="43">
        <v>5.33</v>
      </c>
      <c r="I169" s="43">
        <v>23.4</v>
      </c>
      <c r="J169" s="43">
        <v>153.04</v>
      </c>
      <c r="K169" s="44" t="s">
        <v>89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2.7</v>
      </c>
      <c r="H170" s="43">
        <v>2.5099999999999998</v>
      </c>
      <c r="I170" s="43">
        <v>39.25</v>
      </c>
      <c r="J170" s="43">
        <v>163.66</v>
      </c>
      <c r="K170" s="44" t="s">
        <v>40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2.23</v>
      </c>
      <c r="H171" s="43">
        <v>0.24</v>
      </c>
      <c r="I171" s="43">
        <v>15.23</v>
      </c>
      <c r="J171" s="43">
        <v>72.09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20</v>
      </c>
      <c r="G172" s="43">
        <v>1.29</v>
      </c>
      <c r="H172" s="43">
        <v>0.24</v>
      </c>
      <c r="I172" s="43">
        <v>8.17</v>
      </c>
      <c r="J172" s="43">
        <v>37.9</v>
      </c>
      <c r="K172" s="44" t="s">
        <v>45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7">SUM(G166:G174)</f>
        <v>26.509999999999998</v>
      </c>
      <c r="H175" s="19">
        <f t="shared" si="77"/>
        <v>28.939999999999998</v>
      </c>
      <c r="I175" s="19">
        <f t="shared" si="77"/>
        <v>110.11</v>
      </c>
      <c r="J175" s="19">
        <f t="shared" si="77"/>
        <v>818.05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1465</v>
      </c>
      <c r="G176" s="32">
        <f t="shared" ref="G176" si="79">G165+G175</f>
        <v>49.55</v>
      </c>
      <c r="H176" s="32">
        <f t="shared" ref="H176" si="80">H165+H175</f>
        <v>45.809999999999995</v>
      </c>
      <c r="I176" s="32">
        <f t="shared" ref="I176" si="81">I165+I175</f>
        <v>220.01</v>
      </c>
      <c r="J176" s="32">
        <f t="shared" ref="J176:L176" si="82">J165+J175</f>
        <v>1491.78</v>
      </c>
      <c r="K176" s="32"/>
      <c r="L176" s="32">
        <f t="shared" si="82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143</v>
      </c>
      <c r="F177" s="40">
        <v>155</v>
      </c>
      <c r="G177" s="40">
        <v>14.23</v>
      </c>
      <c r="H177" s="40">
        <v>18.010000000000002</v>
      </c>
      <c r="I177" s="40">
        <v>2.8</v>
      </c>
      <c r="J177" s="40">
        <v>251.71</v>
      </c>
      <c r="K177" s="41" t="s">
        <v>144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142</v>
      </c>
      <c r="F178" s="43">
        <v>50</v>
      </c>
      <c r="G178" s="43">
        <v>0.55000000000000004</v>
      </c>
      <c r="H178" s="43">
        <v>7.0000000000000007E-2</v>
      </c>
      <c r="I178" s="43">
        <v>2.09</v>
      </c>
      <c r="J178" s="43">
        <v>9.9700000000000006</v>
      </c>
      <c r="K178" s="44" t="s">
        <v>40</v>
      </c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115</v>
      </c>
      <c r="F179" s="43">
        <v>200</v>
      </c>
      <c r="G179" s="43">
        <v>3.1</v>
      </c>
      <c r="H179" s="43">
        <v>2.29</v>
      </c>
      <c r="I179" s="43">
        <v>24.64</v>
      </c>
      <c r="J179" s="43">
        <v>126.9</v>
      </c>
      <c r="K179" s="44" t="s">
        <v>145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2.23</v>
      </c>
      <c r="H180" s="43">
        <v>0.24</v>
      </c>
      <c r="I180" s="43">
        <v>15.23</v>
      </c>
      <c r="J180" s="43">
        <v>72.09</v>
      </c>
      <c r="K180" s="44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46</v>
      </c>
      <c r="F182" s="43">
        <v>20</v>
      </c>
      <c r="G182" s="43">
        <v>1.29</v>
      </c>
      <c r="H182" s="43">
        <v>0.24</v>
      </c>
      <c r="I182" s="43">
        <v>8.17</v>
      </c>
      <c r="J182" s="43">
        <v>37.9</v>
      </c>
      <c r="K182" s="44" t="s">
        <v>45</v>
      </c>
      <c r="L182" s="43"/>
    </row>
    <row r="183" spans="1:12" ht="15" x14ac:dyDescent="0.25">
      <c r="A183" s="23"/>
      <c r="B183" s="15"/>
      <c r="C183" s="11"/>
      <c r="D183" s="6" t="s">
        <v>57</v>
      </c>
      <c r="E183" s="42" t="s">
        <v>58</v>
      </c>
      <c r="F183" s="43">
        <v>50</v>
      </c>
      <c r="G183" s="43">
        <v>2.2599999999999998</v>
      </c>
      <c r="H183" s="43">
        <v>2.84</v>
      </c>
      <c r="I183" s="43">
        <v>30.81</v>
      </c>
      <c r="J183" s="43">
        <v>158.84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3">SUM(G177:G183)</f>
        <v>23.660000000000004</v>
      </c>
      <c r="H184" s="19">
        <f t="shared" si="83"/>
        <v>23.689999999999998</v>
      </c>
      <c r="I184" s="19">
        <f t="shared" si="83"/>
        <v>83.740000000000009</v>
      </c>
      <c r="J184" s="19">
        <f t="shared" si="83"/>
        <v>657.41000000000008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59</v>
      </c>
      <c r="F185" s="43">
        <v>60</v>
      </c>
      <c r="G185" s="43">
        <v>0.59</v>
      </c>
      <c r="H185" s="43">
        <v>4.95</v>
      </c>
      <c r="I185" s="43">
        <v>2.8</v>
      </c>
      <c r="J185" s="43">
        <v>57.58</v>
      </c>
      <c r="K185" s="44" t="s">
        <v>40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100</v>
      </c>
      <c r="F186" s="43">
        <v>260</v>
      </c>
      <c r="G186" s="43">
        <v>4.2699999999999996</v>
      </c>
      <c r="H186" s="43">
        <v>5.5</v>
      </c>
      <c r="I186" s="43">
        <v>24.4</v>
      </c>
      <c r="J186" s="43">
        <v>162.13999999999999</v>
      </c>
      <c r="K186" s="44" t="s">
        <v>101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102</v>
      </c>
      <c r="F187" s="43">
        <v>90</v>
      </c>
      <c r="G187" s="43">
        <v>13.2</v>
      </c>
      <c r="H187" s="43">
        <v>7.06</v>
      </c>
      <c r="I187" s="43">
        <v>3.35</v>
      </c>
      <c r="J187" s="43">
        <v>156.44</v>
      </c>
      <c r="K187" s="44" t="s">
        <v>103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104</v>
      </c>
      <c r="F188" s="43">
        <v>150</v>
      </c>
      <c r="G188" s="43">
        <v>4.3899999999999997</v>
      </c>
      <c r="H188" s="43">
        <v>7.42</v>
      </c>
      <c r="I188" s="43">
        <v>34.5</v>
      </c>
      <c r="J188" s="43">
        <v>174.71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105</v>
      </c>
      <c r="F189" s="43">
        <v>200</v>
      </c>
      <c r="G189" s="43">
        <v>1.1299999999999999</v>
      </c>
      <c r="H189" s="43">
        <v>0.12</v>
      </c>
      <c r="I189" s="43">
        <v>15.7</v>
      </c>
      <c r="J189" s="43">
        <v>65.27</v>
      </c>
      <c r="K189" s="44" t="s">
        <v>40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2.23</v>
      </c>
      <c r="H190" s="43">
        <v>0.24</v>
      </c>
      <c r="I190" s="43">
        <v>15.23</v>
      </c>
      <c r="J190" s="43">
        <v>72.09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1.94</v>
      </c>
      <c r="H191" s="43">
        <v>0.35</v>
      </c>
      <c r="I191" s="43">
        <v>12.26</v>
      </c>
      <c r="J191" s="43">
        <v>56.85</v>
      </c>
      <c r="K191" s="44" t="s">
        <v>45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5">SUM(G185:G193)</f>
        <v>27.75</v>
      </c>
      <c r="H194" s="19">
        <f t="shared" si="85"/>
        <v>25.64</v>
      </c>
      <c r="I194" s="19">
        <f t="shared" si="85"/>
        <v>108.24000000000001</v>
      </c>
      <c r="J194" s="19">
        <f t="shared" si="85"/>
        <v>745.08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1325</v>
      </c>
      <c r="G195" s="32">
        <f t="shared" ref="G195" si="87">G184+G194</f>
        <v>51.410000000000004</v>
      </c>
      <c r="H195" s="32">
        <f t="shared" ref="H195" si="88">H184+H194</f>
        <v>49.33</v>
      </c>
      <c r="I195" s="32">
        <f t="shared" ref="I195" si="89">I184+I194</f>
        <v>191.98000000000002</v>
      </c>
      <c r="J195" s="32">
        <f t="shared" ref="J195:L195" si="90">J184+J194</f>
        <v>1402.4900000000002</v>
      </c>
      <c r="K195" s="32"/>
      <c r="L195" s="32">
        <f t="shared" si="90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1423.9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52.266999999999996</v>
      </c>
      <c r="H196" s="34">
        <f t="shared" si="91"/>
        <v>47.719000000000001</v>
      </c>
      <c r="I196" s="34">
        <f t="shared" si="91"/>
        <v>204.90799999999999</v>
      </c>
      <c r="J196" s="34">
        <f t="shared" si="91"/>
        <v>1449.0729999999999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2026-02-20T08:30:24Z</dcterms:modified>
</cp:coreProperties>
</file>